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E12" i="1"/>
  <c r="E18" i="1"/>
  <c r="E21" i="1" l="1"/>
  <c r="F21" i="1"/>
  <c r="E10" i="1"/>
  <c r="F10" i="1"/>
</calcChain>
</file>

<file path=xl/sharedStrings.xml><?xml version="1.0" encoding="utf-8"?>
<sst xmlns="http://schemas.openxmlformats.org/spreadsheetml/2006/main" count="40" uniqueCount="40">
  <si>
    <t xml:space="preserve">Наименование показателя </t>
  </si>
  <si>
    <t>Доходы:</t>
  </si>
  <si>
    <t>Аренда активов</t>
  </si>
  <si>
    <t xml:space="preserve">Возмещение коммунальных услуг </t>
  </si>
  <si>
    <t>Субсидии на выполнение государственного (муниципального) задания</t>
  </si>
  <si>
    <t>Субсидии на иные цели</t>
  </si>
  <si>
    <t>Расходы:</t>
  </si>
  <si>
    <t>Оплата труда и начисления на выплаты по оплате труда</t>
  </si>
  <si>
    <t>Услуги связи</t>
  </si>
  <si>
    <t xml:space="preserve">Коммунальные услуги </t>
  </si>
  <si>
    <t>Итого доходы:</t>
  </si>
  <si>
    <t>Работы, услуги по содержанию имущества</t>
  </si>
  <si>
    <t>Прочие работы, услуги</t>
  </si>
  <si>
    <t>Пособия по социальной помощи населению</t>
  </si>
  <si>
    <t>Прочие расходы</t>
  </si>
  <si>
    <t>Расходы по приобретению нефинансовых активов основных средств</t>
  </si>
  <si>
    <t>Расходы по приобретению нефинансовых активов материальных запасов</t>
  </si>
  <si>
    <t>Итого расходов:</t>
  </si>
  <si>
    <t>Утверждено плановых назначений 2014г.</t>
  </si>
  <si>
    <t>Исполнено плановых назначений на 24.09.2014</t>
  </si>
  <si>
    <t>Информация о поступлении финансовых и материальных средств и их расходование по итогам финансового 2014 года.</t>
  </si>
  <si>
    <t>Уточнение расходования полученных денежных средств</t>
  </si>
  <si>
    <t>в том числе:</t>
  </si>
  <si>
    <t>из них:</t>
  </si>
  <si>
    <t xml:space="preserve">За девять месяцев 2014 года приобретено основных средств  на сумму 197768.11 руб., в том числе за счет  субсидий на выполнение муниципального задания на сумму 197768.11 руб.  </t>
  </si>
  <si>
    <t>* Информационные стенды  на сумму 44 600,00 руб;</t>
  </si>
  <si>
    <t>* библиотечный фонд на сумму 129627,9 руб;</t>
  </si>
  <si>
    <t>* переплетная система на сумму 17110,21 руб.</t>
  </si>
  <si>
    <t>* флаг на сумму 6430,00 руб.</t>
  </si>
  <si>
    <t>* хоз.  товары,  строительные материалы -  60768,88 руб;</t>
  </si>
  <si>
    <t>* прочие – 16 410,00 руб.</t>
  </si>
  <si>
    <t>* канц. товары – 28 441,6 руб;</t>
  </si>
  <si>
    <t xml:space="preserve">Материальных запасов за счет субсидий на выполнение муниципального задания приобретено 105 620,48 руб. </t>
  </si>
  <si>
    <t>* текущий ремонт: спортивного зала, лестничных маршей, крылец основного входа, запасных выходов 352 508,35 руб.;</t>
  </si>
  <si>
    <t>* ремонт рычажных устройств на сумму 129 810,62 руб.;</t>
  </si>
  <si>
    <t xml:space="preserve">* установка противопожарных дверей и перегородки на сумму 300 223,04 руб.; </t>
  </si>
  <si>
    <t xml:space="preserve">* текущий ремонт лестничных перил, огнезащитная обработка на сумму 31 259,80 руб.;    </t>
  </si>
  <si>
    <t>* ремонт туалетной комнаты на сумму 47 597,65 руб;</t>
  </si>
  <si>
    <t>* текущий ремонт электроосвещения на сумму 99 829,18 руб.;</t>
  </si>
  <si>
    <t xml:space="preserve">Проведен текущий ремонт здания на сумму 961 228,64 руб., а именно: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</si>
</sst>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4" fontId="2" fillId="0" borderId="1" xfId="0" applyNumberFormat="1" applyFont="1" applyBorder="1"/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5"/>
  <sheetViews>
    <sheetView tabSelected="1" topLeftCell="B1" workbookViewId="0">
      <selection activeCell="D31" sqref="D31"/>
    </sheetView>
  </sheetViews>
  <sheetFormatPr defaultRowHeight="15" x14ac:dyDescent="0.25"/>
  <cols>
    <col min="4" max="4" width="68.5703125" customWidth="1"/>
    <col min="5" max="5" width="20.28515625" customWidth="1"/>
    <col min="6" max="6" width="21.5703125" customWidth="1"/>
  </cols>
  <sheetData>
    <row r="2" spans="2:6" x14ac:dyDescent="0.25">
      <c r="B2" s="15" t="s">
        <v>20</v>
      </c>
      <c r="C2" s="15"/>
      <c r="D2" s="15"/>
      <c r="E2" s="15"/>
      <c r="F2" s="15"/>
    </row>
    <row r="3" spans="2:6" ht="36.75" customHeight="1" x14ac:dyDescent="0.25">
      <c r="B3" s="15"/>
      <c r="C3" s="15"/>
      <c r="D3" s="15"/>
      <c r="E3" s="15"/>
      <c r="F3" s="15"/>
    </row>
    <row r="4" spans="2:6" ht="78.75" customHeight="1" x14ac:dyDescent="0.3">
      <c r="B4" s="16" t="s">
        <v>0</v>
      </c>
      <c r="C4" s="16"/>
      <c r="D4" s="16"/>
      <c r="E4" s="1" t="s">
        <v>18</v>
      </c>
      <c r="F4" s="5" t="s">
        <v>19</v>
      </c>
    </row>
    <row r="5" spans="2:6" ht="18.75" x14ac:dyDescent="0.3">
      <c r="B5" s="14" t="s">
        <v>1</v>
      </c>
      <c r="C5" s="14"/>
      <c r="D5" s="14"/>
      <c r="E5" s="2"/>
      <c r="F5" s="2"/>
    </row>
    <row r="6" spans="2:6" ht="18.75" x14ac:dyDescent="0.3">
      <c r="B6" s="13" t="s">
        <v>2</v>
      </c>
      <c r="C6" s="13"/>
      <c r="D6" s="13"/>
      <c r="E6" s="3">
        <v>770892</v>
      </c>
      <c r="F6" s="3">
        <v>483837.83</v>
      </c>
    </row>
    <row r="7" spans="2:6" ht="18.75" x14ac:dyDescent="0.3">
      <c r="B7" s="13" t="s">
        <v>3</v>
      </c>
      <c r="C7" s="13"/>
      <c r="D7" s="13"/>
      <c r="E7" s="3">
        <v>900000</v>
      </c>
      <c r="F7" s="3">
        <v>385816.51</v>
      </c>
    </row>
    <row r="8" spans="2:6" ht="20.25" customHeight="1" x14ac:dyDescent="0.3">
      <c r="B8" s="17" t="s">
        <v>4</v>
      </c>
      <c r="C8" s="17"/>
      <c r="D8" s="17"/>
      <c r="E8" s="3">
        <v>27351884.390000001</v>
      </c>
      <c r="F8" s="3">
        <v>22319030.489999998</v>
      </c>
    </row>
    <row r="9" spans="2:6" ht="18.75" x14ac:dyDescent="0.3">
      <c r="B9" s="13" t="s">
        <v>5</v>
      </c>
      <c r="C9" s="13"/>
      <c r="D9" s="13"/>
      <c r="E9" s="3">
        <v>3465065.48</v>
      </c>
      <c r="F9" s="3">
        <v>2672808.58</v>
      </c>
    </row>
    <row r="10" spans="2:6" ht="18.75" x14ac:dyDescent="0.3">
      <c r="B10" s="14" t="s">
        <v>10</v>
      </c>
      <c r="C10" s="14"/>
      <c r="D10" s="14"/>
      <c r="E10" s="6">
        <f>SUM(E6:E9)</f>
        <v>32487841.870000001</v>
      </c>
      <c r="F10" s="6">
        <f>SUM(F6:F9)</f>
        <v>25861493.409999996</v>
      </c>
    </row>
    <row r="11" spans="2:6" ht="18.75" x14ac:dyDescent="0.3">
      <c r="B11" s="14" t="s">
        <v>6</v>
      </c>
      <c r="C11" s="14"/>
      <c r="D11" s="14"/>
      <c r="E11" s="2"/>
      <c r="F11" s="2"/>
    </row>
    <row r="12" spans="2:6" ht="18.75" x14ac:dyDescent="0.3">
      <c r="B12" s="13" t="s">
        <v>7</v>
      </c>
      <c r="C12" s="13"/>
      <c r="D12" s="13"/>
      <c r="E12" s="3">
        <f>16068070.42+426900</f>
        <v>16494970.42</v>
      </c>
      <c r="F12" s="3">
        <v>12824030.07</v>
      </c>
    </row>
    <row r="13" spans="2:6" ht="18.75" x14ac:dyDescent="0.3">
      <c r="B13" s="13" t="s">
        <v>8</v>
      </c>
      <c r="C13" s="13"/>
      <c r="D13" s="13"/>
      <c r="E13" s="3">
        <v>156044.82999999999</v>
      </c>
      <c r="F13" s="3">
        <v>103844.95</v>
      </c>
    </row>
    <row r="14" spans="2:6" ht="18.75" x14ac:dyDescent="0.3">
      <c r="B14" s="13" t="s">
        <v>9</v>
      </c>
      <c r="C14" s="13"/>
      <c r="D14" s="13"/>
      <c r="E14" s="3">
        <v>2184739.75</v>
      </c>
      <c r="F14" s="3">
        <v>1162368.92</v>
      </c>
    </row>
    <row r="15" spans="2:6" ht="18.75" x14ac:dyDescent="0.3">
      <c r="B15" s="13" t="s">
        <v>11</v>
      </c>
      <c r="C15" s="13"/>
      <c r="D15" s="13"/>
      <c r="E15" s="3">
        <v>3463878.43</v>
      </c>
      <c r="F15" s="3">
        <v>2382752.17</v>
      </c>
    </row>
    <row r="16" spans="2:6" ht="18.75" x14ac:dyDescent="0.3">
      <c r="B16" s="13" t="s">
        <v>12</v>
      </c>
      <c r="C16" s="13"/>
      <c r="D16" s="13"/>
      <c r="E16" s="4">
        <f>6775598.32+3703.46</f>
        <v>6779301.7800000003</v>
      </c>
      <c r="F16" s="3">
        <v>3838345.45</v>
      </c>
    </row>
    <row r="17" spans="2:6" ht="18.75" x14ac:dyDescent="0.3">
      <c r="B17" s="13" t="s">
        <v>13</v>
      </c>
      <c r="C17" s="13"/>
      <c r="D17" s="13"/>
      <c r="E17" s="4">
        <v>32683</v>
      </c>
      <c r="F17" s="3">
        <v>26001</v>
      </c>
    </row>
    <row r="18" spans="2:6" ht="18.75" x14ac:dyDescent="0.3">
      <c r="B18" s="13" t="s">
        <v>14</v>
      </c>
      <c r="C18" s="13"/>
      <c r="D18" s="13"/>
      <c r="E18" s="3">
        <f>64400+3001779.02</f>
        <v>3066179.02</v>
      </c>
      <c r="F18" s="3">
        <v>2351581.1800000002</v>
      </c>
    </row>
    <row r="19" spans="2:6" ht="18.75" x14ac:dyDescent="0.3">
      <c r="B19" s="13" t="s">
        <v>15</v>
      </c>
      <c r="C19" s="13"/>
      <c r="D19" s="13"/>
      <c r="E19" s="3">
        <v>284127.95</v>
      </c>
      <c r="F19" s="3">
        <v>197768.11</v>
      </c>
    </row>
    <row r="20" spans="2:6" ht="18.75" x14ac:dyDescent="0.3">
      <c r="B20" s="13" t="s">
        <v>16</v>
      </c>
      <c r="C20" s="13"/>
      <c r="D20" s="13"/>
      <c r="E20" s="3">
        <v>122412.4</v>
      </c>
      <c r="F20" s="3">
        <v>105620.48</v>
      </c>
    </row>
    <row r="21" spans="2:6" ht="18.75" x14ac:dyDescent="0.3">
      <c r="B21" s="14" t="s">
        <v>17</v>
      </c>
      <c r="C21" s="14"/>
      <c r="D21" s="14"/>
      <c r="E21" s="6">
        <f>SUM(E12:E20)</f>
        <v>32584337.579999998</v>
      </c>
      <c r="F21" s="6">
        <f>SUM(F12:F20)</f>
        <v>22992312.329999998</v>
      </c>
    </row>
    <row r="22" spans="2:6" s="8" customFormat="1" x14ac:dyDescent="0.25"/>
    <row r="23" spans="2:6" ht="18.75" x14ac:dyDescent="0.25">
      <c r="B23" s="11" t="s">
        <v>21</v>
      </c>
      <c r="C23" s="8"/>
      <c r="D23" s="8"/>
      <c r="E23" s="8"/>
      <c r="F23" s="8"/>
    </row>
    <row r="24" spans="2:6" ht="18.75" x14ac:dyDescent="0.25">
      <c r="B24" s="9"/>
      <c r="C24" s="8"/>
      <c r="D24" s="8"/>
      <c r="E24" s="8"/>
      <c r="F24" s="8"/>
    </row>
    <row r="25" spans="2:6" ht="42" customHeight="1" x14ac:dyDescent="0.25">
      <c r="B25" s="12" t="s">
        <v>24</v>
      </c>
      <c r="C25" s="12"/>
      <c r="D25" s="12"/>
      <c r="E25" s="12"/>
      <c r="F25" s="12"/>
    </row>
    <row r="26" spans="2:6" ht="18.75" x14ac:dyDescent="0.25">
      <c r="B26" s="10" t="s">
        <v>22</v>
      </c>
      <c r="C26" s="8"/>
      <c r="D26" s="8"/>
      <c r="E26" s="8"/>
      <c r="F26" s="8"/>
    </row>
    <row r="27" spans="2:6" ht="18.75" x14ac:dyDescent="0.25">
      <c r="B27" s="10" t="s">
        <v>25</v>
      </c>
      <c r="C27" s="8"/>
      <c r="D27" s="8"/>
      <c r="E27" s="8"/>
      <c r="F27" s="8"/>
    </row>
    <row r="28" spans="2:6" ht="18.75" x14ac:dyDescent="0.25">
      <c r="B28" s="10" t="s">
        <v>26</v>
      </c>
      <c r="C28" s="8"/>
      <c r="D28" s="8"/>
      <c r="E28" s="8"/>
      <c r="F28" s="8"/>
    </row>
    <row r="29" spans="2:6" ht="18.75" x14ac:dyDescent="0.25">
      <c r="B29" s="10" t="s">
        <v>27</v>
      </c>
      <c r="C29" s="8"/>
      <c r="D29" s="8"/>
      <c r="E29" s="8"/>
      <c r="F29" s="8"/>
    </row>
    <row r="30" spans="2:6" ht="18.75" x14ac:dyDescent="0.25">
      <c r="B30" s="10" t="s">
        <v>28</v>
      </c>
      <c r="C30" s="8"/>
      <c r="D30" s="8"/>
      <c r="E30" s="8"/>
      <c r="F30" s="8"/>
    </row>
    <row r="31" spans="2:6" ht="18.75" x14ac:dyDescent="0.25">
      <c r="B31" s="10"/>
      <c r="C31" s="8"/>
      <c r="D31" s="8"/>
      <c r="E31" s="8"/>
      <c r="F31" s="8"/>
    </row>
    <row r="32" spans="2:6" ht="18.75" x14ac:dyDescent="0.25">
      <c r="B32" s="10"/>
      <c r="C32" s="7"/>
      <c r="D32" s="7"/>
      <c r="E32" s="7"/>
      <c r="F32" s="7"/>
    </row>
    <row r="33" spans="2:6" ht="18.75" x14ac:dyDescent="0.25">
      <c r="B33" s="10" t="s">
        <v>32</v>
      </c>
      <c r="C33" s="7"/>
      <c r="D33" s="7"/>
      <c r="E33" s="7"/>
      <c r="F33" s="7"/>
    </row>
    <row r="34" spans="2:6" ht="18.75" x14ac:dyDescent="0.25">
      <c r="B34" s="10" t="s">
        <v>23</v>
      </c>
      <c r="C34" s="7"/>
      <c r="D34" s="7"/>
      <c r="E34" s="7"/>
      <c r="F34" s="7"/>
    </row>
    <row r="35" spans="2:6" ht="18.75" x14ac:dyDescent="0.25">
      <c r="B35" s="10" t="s">
        <v>31</v>
      </c>
      <c r="C35" s="7"/>
      <c r="D35" s="7"/>
      <c r="E35" s="7"/>
      <c r="F35" s="7"/>
    </row>
    <row r="36" spans="2:6" ht="18.75" x14ac:dyDescent="0.25">
      <c r="B36" s="10" t="s">
        <v>29</v>
      </c>
      <c r="C36" s="7"/>
      <c r="D36" s="7"/>
      <c r="E36" s="7"/>
      <c r="F36" s="7"/>
    </row>
    <row r="37" spans="2:6" ht="18.75" x14ac:dyDescent="0.25">
      <c r="B37" s="10" t="s">
        <v>30</v>
      </c>
      <c r="C37" s="7"/>
      <c r="D37" s="7"/>
      <c r="E37" s="7"/>
      <c r="F37" s="7"/>
    </row>
    <row r="38" spans="2:6" ht="18.75" x14ac:dyDescent="0.25">
      <c r="B38" s="10"/>
      <c r="C38" s="7"/>
      <c r="D38" s="7"/>
      <c r="E38" s="7"/>
      <c r="F38" s="7"/>
    </row>
    <row r="39" spans="2:6" ht="18.75" x14ac:dyDescent="0.25">
      <c r="B39" s="10" t="s">
        <v>39</v>
      </c>
      <c r="C39" s="7"/>
      <c r="D39" s="7"/>
      <c r="E39" s="7"/>
      <c r="F39" s="7"/>
    </row>
    <row r="40" spans="2:6" ht="18.75" x14ac:dyDescent="0.25">
      <c r="B40" s="10" t="s">
        <v>33</v>
      </c>
      <c r="C40" s="7"/>
      <c r="D40" s="7"/>
      <c r="E40" s="7"/>
      <c r="F40" s="7"/>
    </row>
    <row r="41" spans="2:6" ht="18.75" x14ac:dyDescent="0.25">
      <c r="B41" s="10" t="s">
        <v>34</v>
      </c>
      <c r="C41" s="7"/>
      <c r="D41" s="7"/>
      <c r="E41" s="7"/>
      <c r="F41" s="7"/>
    </row>
    <row r="42" spans="2:6" ht="18.75" x14ac:dyDescent="0.25">
      <c r="B42" s="10" t="s">
        <v>35</v>
      </c>
      <c r="C42" s="7"/>
      <c r="D42" s="7"/>
      <c r="E42" s="7"/>
      <c r="F42" s="7"/>
    </row>
    <row r="43" spans="2:6" ht="18.75" x14ac:dyDescent="0.25">
      <c r="B43" s="10" t="s">
        <v>36</v>
      </c>
      <c r="C43" s="7"/>
      <c r="D43" s="7"/>
      <c r="E43" s="7"/>
      <c r="F43" s="7"/>
    </row>
    <row r="44" spans="2:6" ht="18.75" x14ac:dyDescent="0.25">
      <c r="B44" s="10" t="s">
        <v>37</v>
      </c>
      <c r="C44" s="7"/>
      <c r="D44" s="7"/>
      <c r="E44" s="7"/>
      <c r="F44" s="7"/>
    </row>
    <row r="45" spans="2:6" ht="18.75" x14ac:dyDescent="0.25">
      <c r="B45" s="10" t="s">
        <v>38</v>
      </c>
      <c r="C45" s="7"/>
      <c r="D45" s="7"/>
      <c r="E45" s="7"/>
      <c r="F45" s="7"/>
    </row>
  </sheetData>
  <mergeCells count="20">
    <mergeCell ref="B2:F3"/>
    <mergeCell ref="B16:D16"/>
    <mergeCell ref="B17:D17"/>
    <mergeCell ref="B18:D18"/>
    <mergeCell ref="B19:D19"/>
    <mergeCell ref="B4:D4"/>
    <mergeCell ref="B5:D5"/>
    <mergeCell ref="B6:D6"/>
    <mergeCell ref="B7:D7"/>
    <mergeCell ref="B8:D8"/>
    <mergeCell ref="B9:D9"/>
    <mergeCell ref="B25:F25"/>
    <mergeCell ref="B20:D20"/>
    <mergeCell ref="B21:D21"/>
    <mergeCell ref="B10:D10"/>
    <mergeCell ref="B11:D11"/>
    <mergeCell ref="B12:D12"/>
    <mergeCell ref="B13:D13"/>
    <mergeCell ref="B14:D14"/>
    <mergeCell ref="B15:D15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2014-09-26T09:39:31Z</dcterms:modified>
</cp:coreProperties>
</file>